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38" i="1"/>
  <c r="H57" i="1"/>
  <c r="H31" i="1"/>
  <c r="H18" i="1"/>
  <c r="H28" i="1"/>
  <c r="H36" i="1" l="1"/>
  <c r="H24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<sst xmlns="http://schemas.openxmlformats.org/spreadsheetml/2006/main" count="58" uniqueCount="33">
  <si>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</si>
  <si>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</si>
  <si>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</si>
  <si>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</si>
  <si>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</si>
  <si>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</si>
  <si>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</si>
  <si>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</si>
  <si>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</si>
  <si>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</si>
  <si>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</si>
  <si>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</si>
  <si>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</si>
  <si>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</si>
  <si>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</si>
  <si>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</si>
  <si>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</si>
  <si>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</si>
  <si>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</si>
  <si>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</si>
  <si>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</si>
  <si>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</si>
  <si>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</si>
  <si>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</si>
  <si>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</si>
  <si>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</si>
  <si>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</si>
  <si>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</si>
  <si>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</si>
  <si>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</si>
  <si>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02.09.2024.godine Dom zdravlja Požarevac nije izvršio plaćanje prema dobavljačima: </t>
  </si>
  <si>
    <t>Primljena i neutrošena participacija od 02.09.2024</t>
  </si>
  <si>
    <t>Dana: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</si>
</sst>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3" zoomScaleNormal="100" workbookViewId="0">
      <selection activeCell="J52" sqref="J5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45537</v>
      </c>
      <c r="H12" s="12">
        <v>2444419.87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45537</v>
      </c>
      <c r="H13" s="1">
        <f>H14+H29-H37-H50</f>
        <v>2282428.6600000076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45537</v>
      </c>
      <c r="H14" s="2">
        <f>SUM(H15:H28)</f>
        <v>38934977.970000006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36927982.210000001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</f>
        <v>1804473.1600000004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4034222.2-3626695.47+1393314.7+875211.9+1298054.1-72018.48-62197-172409.03-19740-90415.38-688423.88-31800+6028.8-0.06-1083487.78+242113.33-7400-954193.84+72018.49-219169.08-72018.5-820995.02+1277247.86-1050946.38-720-196964.59-17541.06-11075.83</f>
        <v>9.1495166998356581E-10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</f>
        <v>202522.60000000009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45537</v>
      </c>
      <c r="H29" s="2">
        <f>H30+H31+H32+H33+H35+H36+H34</f>
        <v>4033318.15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3758953.34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220299.99-212535.19+220299.99-173772.38+220299.99-183515.68-19511.33+19511.33+170000-185883.73-19511.33+170000+90415.38-241624.41+170000+19511.33-214491.54+170000-137272.65-43022.66-7000+170000</f>
        <v>202197.10999999996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1759+10141+12935+5588-19511.33-10847.64+4553+3518-64.03+26905-8695.97-19511.33+3518+1759+4553+29699+16764+9106</f>
        <v>72167.7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45537</v>
      </c>
      <c r="H37" s="3">
        <f>SUM(H38:H49)</f>
        <v>36926914.119999997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f>36927982.21-1068.09</f>
        <v>36926914.119999997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0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45537</v>
      </c>
      <c r="H50" s="3">
        <f>SUM(H51:H56)</f>
        <v>3758953.34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3758953.34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  <c r="K53" s="6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45537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</f>
        <v>1553883.5500000003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f>1345168.16+46724.18</f>
        <v>1391892.3399999999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2444419.870000008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2024-09-03T06:29:05Z</dcterms:modified>
  <cp:category/>
  <cp:contentStatus/>
</cp:coreProperties>
</file>